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y\Downloads\"/>
    </mc:Choice>
  </mc:AlternateContent>
  <xr:revisionPtr revIDLastSave="0" documentId="13_ncr:1_{4F21EFCE-0AEB-4A16-8D6B-2484BD4F00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E25" i="1"/>
  <c r="E24" i="1"/>
</calcChain>
</file>

<file path=xl/sharedStrings.xml><?xml version="1.0" encoding="utf-8"?>
<sst xmlns="http://schemas.openxmlformats.org/spreadsheetml/2006/main" count="49" uniqueCount="49">
  <si>
    <t>№ п/п</t>
  </si>
  <si>
    <t>Найменування товарів, робіт (послуг)</t>
  </si>
  <si>
    <t>Ціна за одиницю, грн.</t>
  </si>
  <si>
    <t>Одиниць, шт.</t>
  </si>
  <si>
    <t>Вартість, грн.</t>
  </si>
  <si>
    <t>Посилання на постачальника</t>
  </si>
  <si>
    <t>http://ladya.in.ua/products/naduvna-bajdarka-ladya-lb-580-3-chajka-komfort-z-posilennyam-baloniv-ponizu</t>
  </si>
  <si>
    <t>https://alp.com.ua/product-veslo-baydarochnoe-neris-tnp-603.3-light-asymmetric-kayak/</t>
  </si>
  <si>
    <t>https://alp.com.ua/product-ctrakhovochnyy-zhilet-ordana-kids/</t>
  </si>
  <si>
    <t>https://alp.com.ua/product-ctrakhovochnyy-zhilet-ordana-easy/</t>
  </si>
  <si>
    <t>https://alp.com.ua/product-kaska-dlya-detey-black-diamond-kids-tracer-aluminium/</t>
  </si>
  <si>
    <t>https://alp.com.ua/product-kaska-petzl-elios/1272/</t>
  </si>
  <si>
    <t>https://alp.com.ua/product-verevka-staticheskaya-promalp-sinew-108-mm-grn-m/</t>
  </si>
  <si>
    <t>https://alp.com.ua/product-karabin-petzl-ok-screw-lock/4256/</t>
  </si>
  <si>
    <t>https://alp.com.ua/product-zazhim-petzl-croll/</t>
  </si>
  <si>
    <t>https://alp.com.ua/product-spuskovoe-ustroystvo-petzl-pirana/</t>
  </si>
  <si>
    <t>https://alp.com.ua/product-blok-rolik-petzl-fixe/</t>
  </si>
  <si>
    <t>https://alp.com.ua/product-blok-petzl-tandem-speed/</t>
  </si>
  <si>
    <t>https://alp.com.ua/product-zazhim-petzl-ascension/</t>
  </si>
  <si>
    <t>https://alp.com.ua/product-petlya-rock-empire-open-slings-dyn-13-mm-240-cm/</t>
  </si>
  <si>
    <t>https://alp.com.ua/product-pedal-petzl-footape/</t>
  </si>
  <si>
    <t>https://alp.com.ua/product-obvyazka-petzl-torse/</t>
  </si>
  <si>
    <t>https://alp.com.ua/product-strakhovochnaya-besedka-rock-empire-speedy-new/</t>
  </si>
  <si>
    <t>https://alp.com.ua/product-strakhovochnaya-sistema-dlya-detey-petzl-simba/</t>
  </si>
  <si>
    <t>https://alp.com.ua/product-ctrakhovochnaya-sistema-rock-empire-ronda/</t>
  </si>
  <si>
    <t>https://alp.com.ua/product-strakhovochnaya-besedka-rock-empire-calista/</t>
  </si>
  <si>
    <t>Разом</t>
  </si>
  <si>
    <t>Каска PetzlElios</t>
  </si>
  <si>
    <t>ЗажимPetzlCroll</t>
  </si>
  <si>
    <t>Блок-ролик PetzlFixe</t>
  </si>
  <si>
    <t>Блок PetzlTandemSpeed</t>
  </si>
  <si>
    <t>ЗажимPetzlAscension</t>
  </si>
  <si>
    <t>Педаль PetzlFootape</t>
  </si>
  <si>
    <t>Непередбачені витрати 20%</t>
  </si>
  <si>
    <t>Всього</t>
  </si>
  <si>
    <t xml:space="preserve">Надувна байдарка Ладья ЛБ-580-3 Чайка комфорт з посиленням по низу балонів </t>
  </si>
  <si>
    <t>Весло байдарочне Neris TNP 603.3 Light ASYMMETRIC KAYAK</t>
  </si>
  <si>
    <t>Cтрахувальний жилет OrdanaKids</t>
  </si>
  <si>
    <t>Cтрахувальний жилет OrdanaEasy</t>
  </si>
  <si>
    <t>Мотузка  Промальп Sinew 10,8 мм, м</t>
  </si>
  <si>
    <t>Карабін Petzl OK ScrewLock</t>
  </si>
  <si>
    <t>Каска для дітей BlackDiamond Kid'sTracerAluminium</t>
  </si>
  <si>
    <t>Спусковий пристрій PetzlPirana</t>
  </si>
  <si>
    <t>Петля RockEmpireOpenSlingsDYN13mm 240cm</t>
  </si>
  <si>
    <t>Обв'язкаPetzlTorse</t>
  </si>
  <si>
    <t>Страхувальлна бесідка RockEmpireSpeedyNew</t>
  </si>
  <si>
    <t>Страхувальна система для детей PetzlSimba</t>
  </si>
  <si>
    <t>Cтрахувальна система RockEmpireRonda</t>
  </si>
  <si>
    <t>Страхувальна бесідка RockEmpireCalista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</si>
</sst>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* #,##0_);_(* \(#,##0\);_(* &quot;-&quot;??_);_(@_)"/>
  </numFmts>
  <fonts count="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1" xfId="0" applyBorder="1"/>
    <xf numFmtId="0" fontId="3" fillId="0" borderId="1" xfId="1" applyBorder="1" applyAlignment="1" applyProtection="1">
      <alignment vertical="justify"/>
    </xf>
    <xf numFmtId="0" fontId="1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165" fontId="2" fillId="0" borderId="1" xfId="0" applyNumberFormat="1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lp.com.ua/product-karabin-petzl-ok-screw-lock/4256/" TargetMode="External"/><Relationship Id="rId13" Type="http://schemas.openxmlformats.org/officeDocument/2006/relationships/hyperlink" Target="https://alp.com.ua/product-zazhim-petzl-ascension/" TargetMode="External"/><Relationship Id="rId18" Type="http://schemas.openxmlformats.org/officeDocument/2006/relationships/hyperlink" Target="https://alp.com.ua/product-strakhovochnaya-sistema-dlya-detey-petzl-simba/" TargetMode="External"/><Relationship Id="rId3" Type="http://schemas.openxmlformats.org/officeDocument/2006/relationships/hyperlink" Target="https://alp.com.ua/product-ctrakhovochnyy-zhilet-ordana-kids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alp.com.ua/product-verevka-staticheskaya-promalp-sinew-108-mm-grn-m/" TargetMode="External"/><Relationship Id="rId12" Type="http://schemas.openxmlformats.org/officeDocument/2006/relationships/hyperlink" Target="https://alp.com.ua/product-blok-petzl-tandem-speed/" TargetMode="External"/><Relationship Id="rId17" Type="http://schemas.openxmlformats.org/officeDocument/2006/relationships/hyperlink" Target="https://alp.com.ua/product-strakhovochnaya-besedka-rock-empire-speedy-new/" TargetMode="External"/><Relationship Id="rId2" Type="http://schemas.openxmlformats.org/officeDocument/2006/relationships/hyperlink" Target="https://alp.com.ua/product-veslo-baydarochnoe-neris-tnp-603.3-light-asymmetric-kayak/" TargetMode="External"/><Relationship Id="rId16" Type="http://schemas.openxmlformats.org/officeDocument/2006/relationships/hyperlink" Target="https://alp.com.ua/product-obvyazka-petzl-torse/" TargetMode="External"/><Relationship Id="rId20" Type="http://schemas.openxmlformats.org/officeDocument/2006/relationships/hyperlink" Target="https://alp.com.ua/product-strakhovochnaya-besedka-rock-empire-calista/" TargetMode="External"/><Relationship Id="rId1" Type="http://schemas.openxmlformats.org/officeDocument/2006/relationships/hyperlink" Target="http://ladya.in.ua/products/naduvna-bajdarka-ladya-lb-580-3-chajka-komfort-z-posilennyam-baloniv-ponizu" TargetMode="External"/><Relationship Id="rId6" Type="http://schemas.openxmlformats.org/officeDocument/2006/relationships/hyperlink" Target="https://alp.com.ua/product-kaska-petzl-elios/1272/" TargetMode="External"/><Relationship Id="rId11" Type="http://schemas.openxmlformats.org/officeDocument/2006/relationships/hyperlink" Target="https://alp.com.ua/product-blok-rolik-petzl-fixe/" TargetMode="External"/><Relationship Id="rId5" Type="http://schemas.openxmlformats.org/officeDocument/2006/relationships/hyperlink" Target="https://alp.com.ua/product-kaska-dlya-detey-black-diamond-kids-tracer-aluminium/" TargetMode="External"/><Relationship Id="rId15" Type="http://schemas.openxmlformats.org/officeDocument/2006/relationships/hyperlink" Target="https://alp.com.ua/product-pedal-petzl-footape/" TargetMode="External"/><Relationship Id="rId10" Type="http://schemas.openxmlformats.org/officeDocument/2006/relationships/hyperlink" Target="https://alp.com.ua/product-spuskovoe-ustroystvo-petzl-pirana/" TargetMode="External"/><Relationship Id="rId19" Type="http://schemas.openxmlformats.org/officeDocument/2006/relationships/hyperlink" Target="https://alp.com.ua/product-ctrakhovochnaya-sistema-rock-empire-ronda/" TargetMode="External"/><Relationship Id="rId4" Type="http://schemas.openxmlformats.org/officeDocument/2006/relationships/hyperlink" Target="https://alp.com.ua/product-ctrakhovochnyy-zhilet-ordana-easy/" TargetMode="External"/><Relationship Id="rId9" Type="http://schemas.openxmlformats.org/officeDocument/2006/relationships/hyperlink" Target="https://alp.com.ua/product-zazhim-petzl-croll/" TargetMode="External"/><Relationship Id="rId14" Type="http://schemas.openxmlformats.org/officeDocument/2006/relationships/hyperlink" Target="https://alp.com.ua/product-petlya-rock-empire-open-slings-dyn-13-mm-240-c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E26" sqref="B4:E26"/>
    </sheetView>
  </sheetViews>
  <sheetFormatPr defaultRowHeight="12.75" x14ac:dyDescent="0.2"/>
  <cols>
    <col min="2" max="2" width="39.5703125" customWidth="1"/>
    <col min="5" max="5" width="10.28515625" customWidth="1"/>
    <col min="6" max="6" width="54.42578125" customWidth="1"/>
  </cols>
  <sheetData>
    <row r="1" spans="1:6" ht="25.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x14ac:dyDescent="0.2">
      <c r="A2" s="4"/>
      <c r="B2" s="4"/>
      <c r="C2" s="4"/>
      <c r="D2" s="4"/>
      <c r="E2" s="4"/>
      <c r="F2" s="4"/>
    </row>
    <row r="3" spans="1:6" x14ac:dyDescent="0.2">
      <c r="A3" s="4"/>
      <c r="B3" s="4"/>
      <c r="C3" s="4"/>
      <c r="D3" s="4"/>
      <c r="E3" s="4"/>
      <c r="F3" s="4"/>
    </row>
    <row r="4" spans="1:6" ht="25.5" x14ac:dyDescent="0.2">
      <c r="A4" s="1">
        <v>1</v>
      </c>
      <c r="B4" s="6" t="s">
        <v>35</v>
      </c>
      <c r="C4" s="7">
        <v>14520</v>
      </c>
      <c r="D4" s="7">
        <v>5</v>
      </c>
      <c r="E4" s="8">
        <v>72600</v>
      </c>
      <c r="F4" s="2" t="s">
        <v>6</v>
      </c>
    </row>
    <row r="5" spans="1:6" ht="25.5" x14ac:dyDescent="0.2">
      <c r="A5" s="1">
        <v>2</v>
      </c>
      <c r="B5" s="6" t="s">
        <v>36</v>
      </c>
      <c r="C5" s="7">
        <v>1370</v>
      </c>
      <c r="D5" s="7">
        <v>5</v>
      </c>
      <c r="E5" s="8">
        <v>6850</v>
      </c>
      <c r="F5" s="2" t="s">
        <v>7</v>
      </c>
    </row>
    <row r="6" spans="1:6" x14ac:dyDescent="0.2">
      <c r="A6" s="1">
        <v>3</v>
      </c>
      <c r="B6" s="6" t="s">
        <v>37</v>
      </c>
      <c r="C6" s="7">
        <v>608</v>
      </c>
      <c r="D6" s="7">
        <v>5</v>
      </c>
      <c r="E6" s="8">
        <v>3040</v>
      </c>
      <c r="F6" s="2" t="s">
        <v>8</v>
      </c>
    </row>
    <row r="7" spans="1:6" x14ac:dyDescent="0.2">
      <c r="A7" s="1">
        <v>4</v>
      </c>
      <c r="B7" s="6" t="s">
        <v>38</v>
      </c>
      <c r="C7" s="7">
        <v>560</v>
      </c>
      <c r="D7" s="7">
        <v>5</v>
      </c>
      <c r="E7" s="8">
        <v>2800</v>
      </c>
      <c r="F7" s="2" t="s">
        <v>9</v>
      </c>
    </row>
    <row r="8" spans="1:6" ht="25.5" x14ac:dyDescent="0.2">
      <c r="A8" s="3">
        <v>5</v>
      </c>
      <c r="B8" s="6" t="s">
        <v>41</v>
      </c>
      <c r="C8" s="7">
        <v>1913</v>
      </c>
      <c r="D8" s="7">
        <v>2</v>
      </c>
      <c r="E8" s="8">
        <v>3826</v>
      </c>
      <c r="F8" s="2" t="s">
        <v>10</v>
      </c>
    </row>
    <row r="9" spans="1:6" x14ac:dyDescent="0.2">
      <c r="A9" s="3">
        <v>6</v>
      </c>
      <c r="B9" s="6" t="s">
        <v>27</v>
      </c>
      <c r="C9" s="7">
        <v>2080</v>
      </c>
      <c r="D9" s="7">
        <v>3</v>
      </c>
      <c r="E9" s="8">
        <v>6240</v>
      </c>
      <c r="F9" s="2" t="s">
        <v>11</v>
      </c>
    </row>
    <row r="10" spans="1:6" ht="25.5" x14ac:dyDescent="0.2">
      <c r="A10" s="1">
        <v>7</v>
      </c>
      <c r="B10" s="6" t="s">
        <v>39</v>
      </c>
      <c r="C10" s="7">
        <v>20</v>
      </c>
      <c r="D10" s="7">
        <v>300</v>
      </c>
      <c r="E10" s="8">
        <v>6000</v>
      </c>
      <c r="F10" s="2" t="s">
        <v>12</v>
      </c>
    </row>
    <row r="11" spans="1:6" x14ac:dyDescent="0.2">
      <c r="A11" s="1">
        <v>8</v>
      </c>
      <c r="B11" s="6" t="s">
        <v>40</v>
      </c>
      <c r="C11" s="7">
        <v>475</v>
      </c>
      <c r="D11" s="7">
        <v>11</v>
      </c>
      <c r="E11" s="8">
        <v>5225</v>
      </c>
      <c r="F11" s="2" t="s">
        <v>13</v>
      </c>
    </row>
    <row r="12" spans="1:6" x14ac:dyDescent="0.2">
      <c r="A12" s="1">
        <v>9</v>
      </c>
      <c r="B12" s="6" t="s">
        <v>28</v>
      </c>
      <c r="C12" s="7">
        <v>1620</v>
      </c>
      <c r="D12" s="7">
        <v>3</v>
      </c>
      <c r="E12" s="8">
        <v>4860</v>
      </c>
      <c r="F12" s="2" t="s">
        <v>14</v>
      </c>
    </row>
    <row r="13" spans="1:6" x14ac:dyDescent="0.2">
      <c r="A13" s="1">
        <v>10</v>
      </c>
      <c r="B13" s="6" t="s">
        <v>42</v>
      </c>
      <c r="C13" s="7">
        <v>1134</v>
      </c>
      <c r="D13" s="7">
        <v>4</v>
      </c>
      <c r="E13" s="8">
        <v>4536</v>
      </c>
      <c r="F13" s="2" t="s">
        <v>15</v>
      </c>
    </row>
    <row r="14" spans="1:6" x14ac:dyDescent="0.2">
      <c r="A14" s="1">
        <v>11</v>
      </c>
      <c r="B14" s="6" t="s">
        <v>29</v>
      </c>
      <c r="C14" s="7">
        <v>783</v>
      </c>
      <c r="D14" s="7">
        <v>5</v>
      </c>
      <c r="E14" s="8">
        <v>3915</v>
      </c>
      <c r="F14" s="2" t="s">
        <v>16</v>
      </c>
    </row>
    <row r="15" spans="1:6" x14ac:dyDescent="0.2">
      <c r="A15" s="1">
        <v>12</v>
      </c>
      <c r="B15" s="6" t="s">
        <v>30</v>
      </c>
      <c r="C15" s="7">
        <v>2214</v>
      </c>
      <c r="D15" s="7">
        <v>2</v>
      </c>
      <c r="E15" s="8">
        <v>4428</v>
      </c>
      <c r="F15" s="2" t="s">
        <v>17</v>
      </c>
    </row>
    <row r="16" spans="1:6" x14ac:dyDescent="0.2">
      <c r="A16" s="1">
        <v>13</v>
      </c>
      <c r="B16" s="6" t="s">
        <v>31</v>
      </c>
      <c r="C16" s="7">
        <v>1917</v>
      </c>
      <c r="D16" s="7">
        <v>5</v>
      </c>
      <c r="E16" s="8">
        <v>9585</v>
      </c>
      <c r="F16" s="2" t="s">
        <v>18</v>
      </c>
    </row>
    <row r="17" spans="1:6" ht="25.5" x14ac:dyDescent="0.2">
      <c r="A17" s="1">
        <v>14</v>
      </c>
      <c r="B17" s="6" t="s">
        <v>43</v>
      </c>
      <c r="C17" s="7">
        <v>416</v>
      </c>
      <c r="D17" s="7">
        <v>5</v>
      </c>
      <c r="E17" s="8">
        <v>2080</v>
      </c>
      <c r="F17" s="2" t="s">
        <v>19</v>
      </c>
    </row>
    <row r="18" spans="1:6" x14ac:dyDescent="0.2">
      <c r="A18" s="1">
        <v>15</v>
      </c>
      <c r="B18" s="6" t="s">
        <v>32</v>
      </c>
      <c r="C18" s="7">
        <v>702</v>
      </c>
      <c r="D18" s="7">
        <v>5</v>
      </c>
      <c r="E18" s="8">
        <v>3510</v>
      </c>
      <c r="F18" s="2" t="s">
        <v>20</v>
      </c>
    </row>
    <row r="19" spans="1:6" x14ac:dyDescent="0.2">
      <c r="A19" s="1">
        <v>16</v>
      </c>
      <c r="B19" s="6" t="s">
        <v>44</v>
      </c>
      <c r="C19" s="7">
        <v>702</v>
      </c>
      <c r="D19" s="7">
        <v>4</v>
      </c>
      <c r="E19" s="8">
        <v>2808</v>
      </c>
      <c r="F19" s="2" t="s">
        <v>21</v>
      </c>
    </row>
    <row r="20" spans="1:6" ht="25.5" x14ac:dyDescent="0.2">
      <c r="A20" s="1">
        <v>17</v>
      </c>
      <c r="B20" s="6" t="s">
        <v>45</v>
      </c>
      <c r="C20" s="7">
        <v>1224</v>
      </c>
      <c r="D20" s="7">
        <v>1</v>
      </c>
      <c r="E20" s="8">
        <v>1224</v>
      </c>
      <c r="F20" s="2" t="s">
        <v>22</v>
      </c>
    </row>
    <row r="21" spans="1:6" ht="25.5" x14ac:dyDescent="0.2">
      <c r="A21" s="1">
        <v>18</v>
      </c>
      <c r="B21" s="6" t="s">
        <v>46</v>
      </c>
      <c r="C21" s="7">
        <v>1593</v>
      </c>
      <c r="D21" s="7">
        <v>3</v>
      </c>
      <c r="E21" s="8">
        <v>4779</v>
      </c>
      <c r="F21" s="2" t="s">
        <v>23</v>
      </c>
    </row>
    <row r="22" spans="1:6" ht="25.5" x14ac:dyDescent="0.2">
      <c r="A22" s="1">
        <v>19</v>
      </c>
      <c r="B22" s="6" t="s">
        <v>47</v>
      </c>
      <c r="C22" s="7">
        <v>2125</v>
      </c>
      <c r="D22" s="7">
        <v>3</v>
      </c>
      <c r="E22" s="8">
        <v>6375</v>
      </c>
      <c r="F22" s="2" t="s">
        <v>24</v>
      </c>
    </row>
    <row r="23" spans="1:6" ht="25.5" x14ac:dyDescent="0.2">
      <c r="A23" s="1">
        <v>20</v>
      </c>
      <c r="B23" s="6" t="s">
        <v>48</v>
      </c>
      <c r="C23" s="7">
        <v>1682</v>
      </c>
      <c r="D23" s="7">
        <v>3</v>
      </c>
      <c r="E23" s="8">
        <v>5046</v>
      </c>
      <c r="F23" s="2" t="s">
        <v>25</v>
      </c>
    </row>
    <row r="24" spans="1:6" x14ac:dyDescent="0.2">
      <c r="A24" s="1"/>
      <c r="B24" s="9" t="s">
        <v>34</v>
      </c>
      <c r="C24" s="10"/>
      <c r="D24" s="10"/>
      <c r="E24" s="11">
        <f>SUM(E4:E23)</f>
        <v>159727</v>
      </c>
      <c r="F24" s="2"/>
    </row>
    <row r="25" spans="1:6" x14ac:dyDescent="0.2">
      <c r="A25" s="1"/>
      <c r="B25" s="6" t="s">
        <v>33</v>
      </c>
      <c r="C25" s="5"/>
      <c r="D25" s="5"/>
      <c r="E25" s="5">
        <f>E24*0.2</f>
        <v>31945.4</v>
      </c>
      <c r="F25" s="1"/>
    </row>
    <row r="26" spans="1:6" x14ac:dyDescent="0.2">
      <c r="A26" s="3"/>
      <c r="B26" s="12" t="s">
        <v>26</v>
      </c>
      <c r="C26" s="5"/>
      <c r="D26" s="5"/>
      <c r="E26" s="13">
        <f>E24+E25</f>
        <v>191672.4</v>
      </c>
      <c r="F26" s="1"/>
    </row>
  </sheetData>
  <mergeCells count="6">
    <mergeCell ref="F1:F3"/>
    <mergeCell ref="A1:A3"/>
    <mergeCell ref="B1:B3"/>
    <mergeCell ref="C1:C3"/>
    <mergeCell ref="D1:D3"/>
    <mergeCell ref="E1:E3"/>
  </mergeCells>
  <hyperlinks>
    <hyperlink ref="F4" r:id="rId1" xr:uid="{00000000-0004-0000-0000-000000000000}"/>
    <hyperlink ref="F5" r:id="rId2" xr:uid="{00000000-0004-0000-0000-000001000000}"/>
    <hyperlink ref="F6" r:id="rId3" xr:uid="{00000000-0004-0000-0000-000002000000}"/>
    <hyperlink ref="F7" r:id="rId4" xr:uid="{00000000-0004-0000-0000-000003000000}"/>
    <hyperlink ref="F8" r:id="rId5" xr:uid="{00000000-0004-0000-0000-000004000000}"/>
    <hyperlink ref="F9" r:id="rId6" xr:uid="{00000000-0004-0000-0000-000005000000}"/>
    <hyperlink ref="F10" r:id="rId7" xr:uid="{00000000-0004-0000-0000-000006000000}"/>
    <hyperlink ref="F11" r:id="rId8" xr:uid="{00000000-0004-0000-0000-000007000000}"/>
    <hyperlink ref="F12" r:id="rId9" xr:uid="{00000000-0004-0000-0000-000008000000}"/>
    <hyperlink ref="F13" r:id="rId10" xr:uid="{00000000-0004-0000-0000-000009000000}"/>
    <hyperlink ref="F14" r:id="rId11" xr:uid="{00000000-0004-0000-0000-00000A000000}"/>
    <hyperlink ref="F15" r:id="rId12" xr:uid="{00000000-0004-0000-0000-00000B000000}"/>
    <hyperlink ref="F16" r:id="rId13" xr:uid="{00000000-0004-0000-0000-00000C000000}"/>
    <hyperlink ref="F17" r:id="rId14" xr:uid="{00000000-0004-0000-0000-00000D000000}"/>
    <hyperlink ref="F18" r:id="rId15" xr:uid="{00000000-0004-0000-0000-00000E000000}"/>
    <hyperlink ref="F19" r:id="rId16" xr:uid="{00000000-0004-0000-0000-00000F000000}"/>
    <hyperlink ref="F20" r:id="rId17" xr:uid="{00000000-0004-0000-0000-000010000000}"/>
    <hyperlink ref="F21" r:id="rId18" xr:uid="{00000000-0004-0000-0000-000011000000}"/>
    <hyperlink ref="F22" r:id="rId19" xr:uid="{00000000-0004-0000-0000-000012000000}"/>
    <hyperlink ref="F23" r:id="rId20" xr:uid="{00000000-0004-0000-0000-000013000000}"/>
  </hyperlinks>
  <pageMargins left="0.75" right="0.75" top="1" bottom="1" header="0.5" footer="0.5"/>
  <pageSetup paperSize="9" orientation="portrait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Сф</dc:creator>
  <cp:lastModifiedBy>Sergey</cp:lastModifiedBy>
  <dcterms:created xsi:type="dcterms:W3CDTF">2020-05-22T15:06:14Z</dcterms:created>
  <dcterms:modified xsi:type="dcterms:W3CDTF">2020-07-13T14:39:48Z</dcterms:modified>
</cp:coreProperties>
</file>