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5" i="1"/>
  <c r="F12" i="1"/>
  <c r="F29" i="1"/>
  <c r="F28" i="1"/>
  <c r="F27" i="1"/>
  <c r="F26" i="1"/>
  <c r="F25" i="1"/>
  <c r="F24" i="1"/>
  <c r="F23" i="1"/>
  <c r="F5" i="1"/>
  <c r="F6" i="1"/>
  <c r="F7" i="1"/>
  <c r="F8" i="1"/>
  <c r="F9" i="1"/>
  <c r="F10" i="1"/>
  <c r="F11" i="1"/>
  <c r="F14" i="1"/>
  <c r="F16" i="1"/>
  <c r="F17" i="1"/>
  <c r="F18" i="1"/>
  <c r="F20" i="1"/>
  <c r="F21" i="1"/>
  <c r="F22" i="1"/>
  <c r="F30" i="1"/>
  <c r="F31" i="1" l="1"/>
</calcChain>
</file>

<file path=xl/sharedStrings.xml><?xml version="1.0" encoding="utf-8"?>
<sst xmlns="http://schemas.openxmlformats.org/spreadsheetml/2006/main" count="32" uniqueCount="32">
  <si>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</si>
  <si>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</si>
  <si>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</si>
  <si>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</si>
  <si>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</si>
  <si>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</si>
  <si>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Розкладний стіл і стілець</t>
  </si>
  <si>
    <t>Телескоп Sky-Watcher (Synta) Dobson 10" GoTo http://www.astromagazin.net/ru/shop/product/teleskop-sky-watcher-bk-dob10-retractable-goto-1285</t>
  </si>
  <si>
    <t>Окуляр Delta Optical-GSO Super View 42мм, 2" https://www.astromagazin.net/ru/shop/product/okuljar-delta-optical-gso-super-view-42mm-2-1858</t>
  </si>
  <si>
    <t>Окуляр Sky-Watcher WA58 4 мм, 1.25" https://www.astromagazin.net/ru/shop/product/okuljar-sky-watcher-wa58-4-mm-125-506</t>
  </si>
  <si>
    <t>Окуляр Arsenal SWA 3,2 мм, 58°, 1,25'' https://www.astromagazin.net/ru/shop/product/okuljar-arsenal-swa-32-mm-58-125-4284</t>
  </si>
  <si>
    <t>Ноутбук ASUS Laptop 15 M509DA-EJ068 (90NB0P52-M03980) Slate Grey https://rozetka.com.ua/asus_90nb0p52_m03980/p209348203/?gclid=Cj0KCQjwo6D4BRDgARIsAA6uN1_wl4nre3XQCLEDL94ZKV8hn7YSQN6Dybf1F6k6b9V1hilxK6xE4DgaAhptEALw_wcB</t>
  </si>
  <si>
    <t>Операційна система Windows 10 Домашня 32/64-bit на 1ПК (ESD - електронна ліцензия в конверті) (KW9-00265) https://soft.rozetka.com.ua/microsoft_kw9_00265/p3936875/</t>
  </si>
  <si>
    <t>Послуга встановлення антивірусної програми https://soft.rozetka.com.ua/microsoft_kw9_00265/p3936875/</t>
  </si>
  <si>
    <t>Послуга встановлення ліцензійної Windows 10 https://soft.rozetka.com.ua/microsoft_kw9_00265/p3936875/</t>
  </si>
  <si>
    <t>Epson EB-W42 White (V11H845040) https://rozetka.com.ua/epson_v11h845040/p148966911/characteristics/</t>
  </si>
  <si>
    <t>Лампа для проектора Epson https://www.moyo.ua/lampa_epson_elplp96/414956.html</t>
  </si>
  <si>
    <t>АКТИВНА АКУСТИЧНА СИСТЕМА https://musician.ua/ru/shop/sitesearch?text=%D0%90%D0%9A%D0%A2%D0%98%D0%92%D0%9D%D0%90+%D0%90%D0%9A%D0%A3%D0%A1%D0%A2%D0%B8%D1%87%D0%B5%D1%81%D0%BA%D0%B0%D1%8F+%D0%A1%D0%98%D0%A1%D0%A2%D0%95%D0%9C%D0%90+MAXIMUM+ACOUSTICS+DIGITAL+PRO.15+BLU</t>
  </si>
  <si>
    <t>Екран на тринозі Acer T82-W01MW 82.5" (16:10) 174 x 109 (MC.JBG11.00E)
Подробнее: https://www.vodafone.ua/shop/ru/jekran-dlja-proektora-mobil-nyj-napol-nyj-acer-t82-w01mw-82-5-16-10-174-x-109-mc-jbg11-00e.html?gclid=Cj0KCQjwo6D4BRDgARIsAA6uN1_oybiLuhi39QAHkzc2CEaV60mWRNTYIMoNeBPbBKRkAeAkwDriQYcaAn7uEALw_wcB</t>
  </si>
  <si>
    <t>Потужна лазерна указка Green Laser 303 зелена https://online-market.center/p1022437121-moschnaya-lazernaya-ukazka.html?gclid=Cj0KCQjwo6D4BRDgARIsAA6uN1-jtZjCGItARgmeURXY65sX18ZTJgtRd0TFG6LQue4e7XwkigUrBS4aAmf6EALw_wcB</t>
  </si>
  <si>
    <t>Непередбачувані витрати (до 20% на випадок інфляції)</t>
  </si>
  <si>
    <t>Інші організаційні витрати (транспорт, кава, чай, печиво)</t>
  </si>
  <si>
    <t>Організація і проведення Астрономічного квеста   (сценарій, розробка,  дизайн, виготовлення елементів гри та друкованих матеріалів; послуги акторів, транспорт)</t>
  </si>
  <si>
    <t>Організація і проведення акустичного концерту (сценарій, розробка і  дизайн афіші та друкованих матеріалів; послуги артистів, транспорт)</t>
  </si>
  <si>
    <t>Організація і проведення Сонячних спостережень (транспорт, оренда спец обладнання, робота фахівців)</t>
  </si>
  <si>
    <t>Організація і проведення спостережень зоряного неба (транспорт, оренда спец обладнання, робота фахівців)</t>
  </si>
  <si>
    <t xml:space="preserve">Організація та проведення тематичних лекцій </t>
  </si>
  <si>
    <t>Кабель HDMI - HDMI 5 м посилений https://trendshop.org.ua/p774120340-kabel-hdmi-hdmi.html?gclid=Cj0KCQjwo6D4BRDgARIsAA6uN1_WF26d2ii-LGVts2LOPU04_Lqn8gK4CKmi670ZDkR98ANMnN0qLzoaAuczEALw_wcB</t>
  </si>
  <si>
    <t>Радіомікрофон Такстар ТS-7210P с наголовным и петличным мікрофоном https://clubtech.in.ua/ru/ts-7210p-takstar-uhf-bezdrotova-golovna-garnitura/</t>
  </si>
  <si>
    <t>Готові аудіо\DMX кабелі DMXX200L3 Roxtone XLR-XLR с разъемами RX3F-NT - RX3M-NT 3 метри https://clubtech.in.ua/ru/dmxx200l3-roxtone-gotoviy-mikrofonniy-dmx-kabel-roznimannya-rx3f-nt-rx3m-nt-3-metra/</t>
  </si>
  <si>
    <t>Готовый кабель Roxtone GPTC140L1.5 (Jack 3.5 стерео - 2хRCA) - 1.5 м https://bigl.ua/p1075786870-gotovyj-kabel-roxtone</t>
  </si>
  <si>
    <t xml:space="preserve">Плівка для виготовлення сонячного фільтру Плівка Baader Planetarium AstroSolar Photo https://opticalmarket.com.ua/ua/baader-planetarium-astrosolar-photo.html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</si>
</sst>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topLeftCell="A28" zoomScale="80" zoomScaleNormal="80" workbookViewId="0">
      <selection activeCell="F30" sqref="F5:F30"/>
    </sheetView>
  </sheetViews>
  <sheetFormatPr defaultRowHeight="15" x14ac:dyDescent="0.25"/>
  <cols>
    <col min="2" max="2" width="8.85546875" customWidth="1"/>
    <col min="3" max="3" width="79.5703125" customWidth="1"/>
    <col min="4" max="4" width="18.5703125" customWidth="1"/>
    <col min="5" max="5" width="13.42578125" customWidth="1"/>
    <col min="6" max="6" width="21.140625" customWidth="1"/>
    <col min="7" max="7" width="15.28515625" customWidth="1"/>
  </cols>
  <sheetData>
    <row r="2" spans="2:6" ht="22.5" customHeight="1" x14ac:dyDescent="0.25">
      <c r="B2" s="3" t="s">
        <v>0</v>
      </c>
      <c r="C2" s="3" t="s">
        <v>1</v>
      </c>
      <c r="D2" s="3" t="s">
        <v>4</v>
      </c>
      <c r="E2" s="3" t="s">
        <v>2</v>
      </c>
      <c r="F2" s="3" t="s">
        <v>3</v>
      </c>
    </row>
    <row r="3" spans="2:6" x14ac:dyDescent="0.25">
      <c r="B3" s="3"/>
      <c r="C3" s="3"/>
      <c r="D3" s="3"/>
      <c r="E3" s="3"/>
      <c r="F3" s="3"/>
    </row>
    <row r="4" spans="2:6" x14ac:dyDescent="0.25">
      <c r="B4" s="3"/>
      <c r="C4" s="3"/>
      <c r="D4" s="3"/>
      <c r="E4" s="3"/>
      <c r="F4" s="3"/>
    </row>
    <row r="5" spans="2:6" ht="38.25" x14ac:dyDescent="0.25">
      <c r="B5" s="1">
        <v>1</v>
      </c>
      <c r="C5" s="5" t="s">
        <v>7</v>
      </c>
      <c r="D5" s="1">
        <v>35645</v>
      </c>
      <c r="E5" s="1">
        <v>1</v>
      </c>
      <c r="F5" s="1">
        <f>D5*E5</f>
        <v>35645</v>
      </c>
    </row>
    <row r="6" spans="2:6" ht="51" x14ac:dyDescent="0.25">
      <c r="B6" s="1">
        <v>2</v>
      </c>
      <c r="C6" s="5" t="s">
        <v>31</v>
      </c>
      <c r="D6" s="1">
        <v>254</v>
      </c>
      <c r="E6" s="1">
        <v>4</v>
      </c>
      <c r="F6" s="1">
        <f t="shared" ref="F6:F30" si="0">D6*E6</f>
        <v>1016</v>
      </c>
    </row>
    <row r="7" spans="2:6" ht="25.5" x14ac:dyDescent="0.25">
      <c r="B7" s="1">
        <v>3</v>
      </c>
      <c r="C7" s="5" t="s">
        <v>8</v>
      </c>
      <c r="D7" s="1">
        <v>2133</v>
      </c>
      <c r="E7" s="1">
        <v>1</v>
      </c>
      <c r="F7" s="1">
        <f t="shared" si="0"/>
        <v>2133</v>
      </c>
    </row>
    <row r="8" spans="2:6" ht="25.5" x14ac:dyDescent="0.25">
      <c r="B8" s="1">
        <v>4</v>
      </c>
      <c r="C8" s="5" t="s">
        <v>9</v>
      </c>
      <c r="D8" s="4">
        <v>1804</v>
      </c>
      <c r="E8" s="1">
        <v>1</v>
      </c>
      <c r="F8" s="1">
        <f t="shared" si="0"/>
        <v>1804</v>
      </c>
    </row>
    <row r="9" spans="2:6" ht="25.5" x14ac:dyDescent="0.25">
      <c r="B9" s="1">
        <v>5</v>
      </c>
      <c r="C9" s="5" t="s">
        <v>10</v>
      </c>
      <c r="D9" s="1">
        <v>1741</v>
      </c>
      <c r="E9" s="1">
        <v>1</v>
      </c>
      <c r="F9" s="1">
        <f t="shared" si="0"/>
        <v>1741</v>
      </c>
    </row>
    <row r="10" spans="2:6" ht="48.75" customHeight="1" x14ac:dyDescent="0.25">
      <c r="B10" s="1">
        <v>6</v>
      </c>
      <c r="C10" s="5" t="s">
        <v>11</v>
      </c>
      <c r="D10" s="4">
        <v>12999</v>
      </c>
      <c r="E10" s="1">
        <v>1</v>
      </c>
      <c r="F10" s="1">
        <f t="shared" si="0"/>
        <v>12999</v>
      </c>
    </row>
    <row r="11" spans="2:6" ht="25.5" x14ac:dyDescent="0.25">
      <c r="B11" s="1">
        <v>7</v>
      </c>
      <c r="C11" s="5" t="s">
        <v>12</v>
      </c>
      <c r="D11" s="4">
        <v>4339</v>
      </c>
      <c r="E11" s="1">
        <v>1</v>
      </c>
      <c r="F11" s="1">
        <f t="shared" si="0"/>
        <v>4339</v>
      </c>
    </row>
    <row r="12" spans="2:6" ht="25.5" x14ac:dyDescent="0.25">
      <c r="B12" s="1">
        <v>8</v>
      </c>
      <c r="C12" s="5" t="s">
        <v>13</v>
      </c>
      <c r="D12" s="4">
        <v>598</v>
      </c>
      <c r="E12" s="1">
        <v>1</v>
      </c>
      <c r="F12" s="1">
        <f t="shared" si="0"/>
        <v>598</v>
      </c>
    </row>
    <row r="13" spans="2:6" ht="25.5" x14ac:dyDescent="0.25">
      <c r="B13" s="1">
        <v>9</v>
      </c>
      <c r="C13" s="5" t="s">
        <v>14</v>
      </c>
      <c r="D13" s="4">
        <v>599</v>
      </c>
      <c r="E13" s="1">
        <v>1</v>
      </c>
      <c r="F13" s="1">
        <v>599</v>
      </c>
    </row>
    <row r="14" spans="2:6" ht="25.5" x14ac:dyDescent="0.25">
      <c r="B14" s="1">
        <v>10</v>
      </c>
      <c r="C14" s="5" t="s">
        <v>15</v>
      </c>
      <c r="D14" s="4">
        <v>20845</v>
      </c>
      <c r="E14" s="1">
        <v>1</v>
      </c>
      <c r="F14" s="1">
        <f t="shared" si="0"/>
        <v>20845</v>
      </c>
    </row>
    <row r="15" spans="2:6" ht="25.5" x14ac:dyDescent="0.25">
      <c r="B15" s="1">
        <v>11</v>
      </c>
      <c r="C15" s="5" t="s">
        <v>28</v>
      </c>
      <c r="D15" s="4">
        <v>3828</v>
      </c>
      <c r="E15" s="1">
        <v>1</v>
      </c>
      <c r="F15" s="1">
        <f t="shared" si="0"/>
        <v>3828</v>
      </c>
    </row>
    <row r="16" spans="2:6" ht="38.25" x14ac:dyDescent="0.25">
      <c r="B16" s="1">
        <v>12</v>
      </c>
      <c r="C16" s="5" t="s">
        <v>27</v>
      </c>
      <c r="D16" s="1">
        <v>99</v>
      </c>
      <c r="E16" s="1">
        <v>1</v>
      </c>
      <c r="F16" s="1">
        <f t="shared" si="0"/>
        <v>99</v>
      </c>
    </row>
    <row r="17" spans="2:6" x14ac:dyDescent="0.25">
      <c r="B17" s="1">
        <v>13</v>
      </c>
      <c r="C17" s="5" t="s">
        <v>16</v>
      </c>
      <c r="D17" s="4">
        <v>1996</v>
      </c>
      <c r="E17" s="1">
        <v>1</v>
      </c>
      <c r="F17" s="1">
        <f t="shared" si="0"/>
        <v>1996</v>
      </c>
    </row>
    <row r="18" spans="2:6" ht="63.75" x14ac:dyDescent="0.25">
      <c r="B18" s="1">
        <v>14</v>
      </c>
      <c r="C18" s="5" t="s">
        <v>17</v>
      </c>
      <c r="D18" s="4">
        <v>8372</v>
      </c>
      <c r="E18" s="1">
        <v>1</v>
      </c>
      <c r="F18" s="1">
        <f t="shared" si="0"/>
        <v>8372</v>
      </c>
    </row>
    <row r="19" spans="2:6" ht="38.25" x14ac:dyDescent="0.25">
      <c r="B19" s="1">
        <v>15</v>
      </c>
      <c r="C19" s="5" t="s">
        <v>29</v>
      </c>
      <c r="D19" s="4">
        <v>193</v>
      </c>
      <c r="E19" s="1">
        <v>1</v>
      </c>
      <c r="F19" s="1">
        <f t="shared" si="0"/>
        <v>193</v>
      </c>
    </row>
    <row r="20" spans="2:6" ht="25.5" x14ac:dyDescent="0.25">
      <c r="B20" s="1">
        <v>16</v>
      </c>
      <c r="C20" s="5" t="s">
        <v>30</v>
      </c>
      <c r="D20" s="1">
        <v>234</v>
      </c>
      <c r="E20" s="1">
        <v>1</v>
      </c>
      <c r="F20" s="1">
        <f t="shared" si="0"/>
        <v>234</v>
      </c>
    </row>
    <row r="21" spans="2:6" ht="63.75" x14ac:dyDescent="0.25">
      <c r="B21" s="1">
        <v>17</v>
      </c>
      <c r="C21" s="5" t="s">
        <v>18</v>
      </c>
      <c r="D21" s="4">
        <v>1845</v>
      </c>
      <c r="E21" s="1">
        <v>1</v>
      </c>
      <c r="F21" s="1">
        <f t="shared" si="0"/>
        <v>1845</v>
      </c>
    </row>
    <row r="22" spans="2:6" ht="38.25" x14ac:dyDescent="0.25">
      <c r="B22" s="1">
        <v>18</v>
      </c>
      <c r="C22" s="5" t="s">
        <v>19</v>
      </c>
      <c r="D22" s="1">
        <v>199</v>
      </c>
      <c r="E22" s="1">
        <v>1</v>
      </c>
      <c r="F22" s="1">
        <f t="shared" si="0"/>
        <v>199</v>
      </c>
    </row>
    <row r="23" spans="2:6" x14ac:dyDescent="0.25">
      <c r="B23" s="1">
        <v>19</v>
      </c>
      <c r="C23" s="5" t="s">
        <v>6</v>
      </c>
      <c r="D23" s="1">
        <v>1200</v>
      </c>
      <c r="E23" s="1">
        <v>1</v>
      </c>
      <c r="F23" s="1">
        <f t="shared" si="0"/>
        <v>1200</v>
      </c>
    </row>
    <row r="24" spans="2:6" x14ac:dyDescent="0.25">
      <c r="B24" s="1">
        <v>20</v>
      </c>
      <c r="C24" s="5" t="s">
        <v>20</v>
      </c>
      <c r="D24" s="1">
        <v>19380</v>
      </c>
      <c r="E24" s="1">
        <v>1</v>
      </c>
      <c r="F24" s="1">
        <f t="shared" si="0"/>
        <v>19380</v>
      </c>
    </row>
    <row r="25" spans="2:6" ht="25.5" x14ac:dyDescent="0.25">
      <c r="B25" s="1">
        <v>21</v>
      </c>
      <c r="C25" s="5" t="s">
        <v>22</v>
      </c>
      <c r="D25" s="1">
        <v>28000</v>
      </c>
      <c r="E25" s="1">
        <v>1</v>
      </c>
      <c r="F25" s="1">
        <f t="shared" si="0"/>
        <v>28000</v>
      </c>
    </row>
    <row r="26" spans="2:6" ht="25.5" x14ac:dyDescent="0.25">
      <c r="B26" s="1">
        <v>22</v>
      </c>
      <c r="C26" s="5" t="s">
        <v>23</v>
      </c>
      <c r="D26" s="1">
        <v>15000</v>
      </c>
      <c r="E26" s="1">
        <v>1</v>
      </c>
      <c r="F26" s="1">
        <f t="shared" si="0"/>
        <v>15000</v>
      </c>
    </row>
    <row r="27" spans="2:6" ht="25.5" x14ac:dyDescent="0.25">
      <c r="B27" s="1">
        <v>23</v>
      </c>
      <c r="C27" s="5" t="s">
        <v>24</v>
      </c>
      <c r="D27" s="1">
        <v>7000</v>
      </c>
      <c r="E27" s="1">
        <v>1</v>
      </c>
      <c r="F27" s="1">
        <f t="shared" si="0"/>
        <v>7000</v>
      </c>
    </row>
    <row r="28" spans="2:6" ht="25.5" x14ac:dyDescent="0.25">
      <c r="B28" s="1">
        <v>24</v>
      </c>
      <c r="C28" s="5" t="s">
        <v>25</v>
      </c>
      <c r="D28" s="1">
        <v>10000</v>
      </c>
      <c r="E28" s="1">
        <v>2</v>
      </c>
      <c r="F28" s="1">
        <f t="shared" si="0"/>
        <v>20000</v>
      </c>
    </row>
    <row r="29" spans="2:6" x14ac:dyDescent="0.25">
      <c r="B29" s="1">
        <v>25</v>
      </c>
      <c r="C29" s="5" t="s">
        <v>26</v>
      </c>
      <c r="D29" s="1">
        <v>2000</v>
      </c>
      <c r="E29" s="1">
        <v>3</v>
      </c>
      <c r="F29" s="1">
        <f t="shared" si="0"/>
        <v>6000</v>
      </c>
    </row>
    <row r="30" spans="2:6" x14ac:dyDescent="0.25">
      <c r="B30" s="1">
        <v>26</v>
      </c>
      <c r="C30" s="5" t="s">
        <v>21</v>
      </c>
      <c r="D30" s="1">
        <v>3000</v>
      </c>
      <c r="E30" s="1">
        <v>1</v>
      </c>
      <c r="F30" s="1">
        <f t="shared" si="0"/>
        <v>3000</v>
      </c>
    </row>
    <row r="31" spans="2:6" x14ac:dyDescent="0.25">
      <c r="B31" s="2" t="s">
        <v>5</v>
      </c>
      <c r="C31" s="2"/>
      <c r="D31" s="2"/>
      <c r="E31" s="2"/>
      <c r="F31" s="1">
        <f>SUM(F5:F30)</f>
        <v>198065</v>
      </c>
    </row>
  </sheetData>
  <mergeCells count="6">
    <mergeCell ref="B31:E31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2020-07-14T07:29:37Z</dcterms:modified>
</cp:coreProperties>
</file>