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640" windowHeight="11760"/>
  </bookViews>
  <sheets>
    <sheet name="Аркуш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20" i="1" l="1"/>
  <c r="F21" i="1"/>
  <c r="F17" i="1"/>
  <c r="F18" i="1"/>
  <c r="F19" i="1"/>
  <c r="F6" i="1" l="1"/>
  <c r="F7" i="1"/>
  <c r="F8" i="1"/>
  <c r="F9" i="1"/>
  <c r="F10" i="1"/>
  <c r="F11" i="1"/>
  <c r="F12" i="1"/>
  <c r="F13" i="1"/>
  <c r="F14" i="1"/>
  <c r="F15" i="1"/>
  <c r="F16" i="1"/>
  <c r="F22" i="1"/>
  <c r="F23" i="1"/>
  <c r="F24" i="1"/>
  <c r="F25" i="1" l="1"/>
</calcChain>
</file>

<file path=xl/sharedStrings.xml><?xml version="1.0" encoding="utf-8"?>
<sst xmlns="http://schemas.openxmlformats.org/spreadsheetml/2006/main" count="26" uniqueCount="26">
  <si>
    <t>№ п/п</t>
  </si>
  <si>
    <t>Найменування товарів, робіт (послуг)</t>
  </si>
  <si>
    <t>Одиниць, шт.</t>
  </si>
  <si>
    <t>Вартість, грн.</t>
  </si>
  <si>
    <t>Ціна за одиницю, грн.</t>
  </si>
  <si>
    <t xml:space="preserve">Разом </t>
  </si>
  <si>
    <t>Hikvision DS-7716NI-K4</t>
  </si>
  <si>
    <t>DS-2CD2T43G0-I8 4 Мп ИК видеокамера</t>
  </si>
  <si>
    <t>2.0 Мп IP видеокамера Hikvision DS-2CD7A26G0/P-IZS</t>
  </si>
  <si>
    <t>Винчестер 6 Тб</t>
  </si>
  <si>
    <t>коммутатор UTP1-SW0401-TP60</t>
  </si>
  <si>
    <t>Коммутатор TP-Link TL-SF1016DS</t>
  </si>
  <si>
    <t>INT-FI Оптоволоконный конвертер</t>
  </si>
  <si>
    <t>Роз'єм RG-45</t>
  </si>
  <si>
    <t>Кабель "оптоволоконный"</t>
  </si>
  <si>
    <t>UTP 5e (наружная витая пара) н/э</t>
  </si>
  <si>
    <t>Кабель силовой ШВВП 2х1,5mm out</t>
  </si>
  <si>
    <t>Монитор 43"</t>
  </si>
  <si>
    <t>Кабель HDMI</t>
  </si>
  <si>
    <t>Кронштейн ТВ</t>
  </si>
  <si>
    <t>ШКАФ настенный</t>
  </si>
  <si>
    <t>Бокс монтажный</t>
  </si>
  <si>
    <t>Мышь компьютерная беспроводная</t>
  </si>
  <si>
    <t>Коробка распределительная OBO T-40 90x90x52 IP55</t>
  </si>
  <si>
    <t>Видатковий матеріал (системи кріплення, металовироби, ізоляційні матеріали, матеріали для комутації)</t>
  </si>
  <si>
    <t>Установка видеонаблюдения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</si>
</sst>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tabSelected="1" topLeftCell="A2" zoomScale="60" zoomScaleNormal="60" workbookViewId="0">
      <selection activeCell="F25" sqref="F25"/>
    </sheetView>
  </sheetViews>
  <sheetFormatPr defaultRowHeight="15" x14ac:dyDescent="0.25"/>
  <cols>
    <col min="1" max="1" width="0.5703125" customWidth="1"/>
    <col min="2" max="2" width="8.85546875" customWidth="1"/>
    <col min="3" max="3" width="47.5703125" customWidth="1"/>
    <col min="4" max="4" width="18.5703125" customWidth="1"/>
    <col min="5" max="5" width="16.85546875" customWidth="1"/>
    <col min="6" max="6" width="21.140625" customWidth="1"/>
  </cols>
  <sheetData>
    <row r="2" spans="2:6" ht="22.5" customHeight="1" x14ac:dyDescent="0.25">
      <c r="B2" s="1" t="s">
        <v>0</v>
      </c>
      <c r="C2" s="1" t="s">
        <v>1</v>
      </c>
      <c r="D2" s="1" t="s">
        <v>4</v>
      </c>
      <c r="E2" s="1" t="s">
        <v>2</v>
      </c>
      <c r="F2" s="1" t="s">
        <v>3</v>
      </c>
    </row>
    <row r="3" spans="2:6" ht="22.5" customHeight="1" x14ac:dyDescent="0.25">
      <c r="B3" s="1"/>
      <c r="C3" s="1"/>
      <c r="D3" s="1"/>
      <c r="E3" s="1"/>
      <c r="F3" s="1"/>
    </row>
    <row r="4" spans="2:6" ht="28.5" customHeight="1" x14ac:dyDescent="0.25">
      <c r="B4" s="1"/>
      <c r="C4" s="1"/>
      <c r="D4" s="1"/>
      <c r="E4" s="1"/>
      <c r="F4" s="1"/>
    </row>
    <row r="5" spans="2:6" ht="18.75" x14ac:dyDescent="0.25">
      <c r="B5" s="3">
        <v>1</v>
      </c>
      <c r="C5" s="2" t="s">
        <v>6</v>
      </c>
      <c r="D5" s="3">
        <v>6750</v>
      </c>
      <c r="E5" s="3">
        <v>1</v>
      </c>
      <c r="F5" s="3">
        <f>D5*E5</f>
        <v>6750</v>
      </c>
    </row>
    <row r="6" spans="2:6" ht="35.25" customHeight="1" x14ac:dyDescent="0.25">
      <c r="B6" s="3">
        <v>2</v>
      </c>
      <c r="C6" s="2" t="s">
        <v>7</v>
      </c>
      <c r="D6" s="3">
        <v>2951</v>
      </c>
      <c r="E6" s="3">
        <v>16</v>
      </c>
      <c r="F6" s="3">
        <f t="shared" ref="F6:F24" si="0">D6*E6</f>
        <v>47216</v>
      </c>
    </row>
    <row r="7" spans="2:6" ht="40.5" customHeight="1" x14ac:dyDescent="0.25">
      <c r="B7" s="3">
        <v>3</v>
      </c>
      <c r="C7" s="2" t="s">
        <v>8</v>
      </c>
      <c r="D7" s="3">
        <v>27840.35</v>
      </c>
      <c r="E7" s="3">
        <v>1</v>
      </c>
      <c r="F7" s="3">
        <f t="shared" si="0"/>
        <v>27840.35</v>
      </c>
    </row>
    <row r="8" spans="2:6" ht="18.75" x14ac:dyDescent="0.25">
      <c r="B8" s="3">
        <v>4</v>
      </c>
      <c r="C8" s="2" t="s">
        <v>9</v>
      </c>
      <c r="D8" s="3">
        <v>5150</v>
      </c>
      <c r="E8" s="3">
        <v>2</v>
      </c>
      <c r="F8" s="3">
        <f t="shared" si="0"/>
        <v>10300</v>
      </c>
    </row>
    <row r="9" spans="2:6" ht="25.5" customHeight="1" x14ac:dyDescent="0.25">
      <c r="B9" s="3">
        <v>5</v>
      </c>
      <c r="C9" s="2" t="s">
        <v>10</v>
      </c>
      <c r="D9" s="3">
        <v>970.61</v>
      </c>
      <c r="E9" s="3">
        <v>6</v>
      </c>
      <c r="F9" s="3">
        <f t="shared" si="0"/>
        <v>5823.66</v>
      </c>
    </row>
    <row r="10" spans="2:6" ht="21.75" customHeight="1" x14ac:dyDescent="0.25">
      <c r="B10" s="3">
        <v>6</v>
      </c>
      <c r="C10" s="2" t="s">
        <v>11</v>
      </c>
      <c r="D10" s="3">
        <v>875</v>
      </c>
      <c r="E10" s="3">
        <v>1</v>
      </c>
      <c r="F10" s="3">
        <f t="shared" si="0"/>
        <v>875</v>
      </c>
    </row>
    <row r="11" spans="2:6" ht="24" customHeight="1" x14ac:dyDescent="0.25">
      <c r="B11" s="3">
        <v>7</v>
      </c>
      <c r="C11" s="2" t="s">
        <v>12</v>
      </c>
      <c r="D11" s="3">
        <v>731.9</v>
      </c>
      <c r="E11" s="3">
        <v>6</v>
      </c>
      <c r="F11" s="3">
        <f t="shared" si="0"/>
        <v>4391.3999999999996</v>
      </c>
    </row>
    <row r="12" spans="2:6" ht="18.75" x14ac:dyDescent="0.25">
      <c r="B12" s="3">
        <v>8</v>
      </c>
      <c r="C12" s="2" t="s">
        <v>13</v>
      </c>
      <c r="D12" s="3">
        <v>1.97</v>
      </c>
      <c r="E12" s="3">
        <v>84</v>
      </c>
      <c r="F12" s="3">
        <f t="shared" si="0"/>
        <v>165.48</v>
      </c>
    </row>
    <row r="13" spans="2:6" ht="18.75" x14ac:dyDescent="0.25">
      <c r="B13" s="3">
        <v>9</v>
      </c>
      <c r="C13" s="2" t="s">
        <v>14</v>
      </c>
      <c r="D13" s="3">
        <v>5.8</v>
      </c>
      <c r="E13" s="3">
        <v>1650</v>
      </c>
      <c r="F13" s="3">
        <f t="shared" si="0"/>
        <v>9570</v>
      </c>
    </row>
    <row r="14" spans="2:6" ht="18.75" x14ac:dyDescent="0.25">
      <c r="B14" s="3">
        <v>10</v>
      </c>
      <c r="C14" s="2" t="s">
        <v>15</v>
      </c>
      <c r="D14" s="3">
        <v>8.8000000000000007</v>
      </c>
      <c r="E14" s="3">
        <v>765</v>
      </c>
      <c r="F14" s="3">
        <f t="shared" si="0"/>
        <v>6732.0000000000009</v>
      </c>
    </row>
    <row r="15" spans="2:6" ht="18.75" x14ac:dyDescent="0.25">
      <c r="B15" s="3">
        <v>11</v>
      </c>
      <c r="C15" s="2" t="s">
        <v>16</v>
      </c>
      <c r="D15" s="3">
        <v>8.16</v>
      </c>
      <c r="E15" s="3">
        <v>250</v>
      </c>
      <c r="F15" s="3">
        <f t="shared" si="0"/>
        <v>2040</v>
      </c>
    </row>
    <row r="16" spans="2:6" ht="18.75" x14ac:dyDescent="0.25">
      <c r="B16" s="3">
        <v>12</v>
      </c>
      <c r="C16" s="2" t="s">
        <v>17</v>
      </c>
      <c r="D16" s="3">
        <v>5980</v>
      </c>
      <c r="E16" s="3">
        <v>1</v>
      </c>
      <c r="F16" s="3">
        <f t="shared" si="0"/>
        <v>5980</v>
      </c>
    </row>
    <row r="17" spans="2:6" ht="18.75" x14ac:dyDescent="0.25">
      <c r="B17" s="3">
        <v>13</v>
      </c>
      <c r="C17" s="2" t="s">
        <v>18</v>
      </c>
      <c r="D17" s="3">
        <v>155</v>
      </c>
      <c r="E17" s="3">
        <v>1</v>
      </c>
      <c r="F17" s="3">
        <f t="shared" si="0"/>
        <v>155</v>
      </c>
    </row>
    <row r="18" spans="2:6" ht="18.75" x14ac:dyDescent="0.25">
      <c r="B18" s="3">
        <v>14</v>
      </c>
      <c r="C18" s="2" t="s">
        <v>19</v>
      </c>
      <c r="D18" s="3">
        <v>540</v>
      </c>
      <c r="E18" s="3">
        <v>1</v>
      </c>
      <c r="F18" s="3">
        <f t="shared" si="0"/>
        <v>540</v>
      </c>
    </row>
    <row r="19" spans="2:6" ht="18.75" x14ac:dyDescent="0.25">
      <c r="B19" s="3">
        <v>15</v>
      </c>
      <c r="C19" s="2" t="s">
        <v>20</v>
      </c>
      <c r="D19" s="3">
        <v>4850</v>
      </c>
      <c r="E19" s="3">
        <v>1</v>
      </c>
      <c r="F19" s="3">
        <f t="shared" si="0"/>
        <v>4850</v>
      </c>
    </row>
    <row r="20" spans="2:6" ht="18.75" x14ac:dyDescent="0.25">
      <c r="B20" s="3">
        <v>16</v>
      </c>
      <c r="C20" s="2" t="s">
        <v>21</v>
      </c>
      <c r="D20" s="3">
        <v>1250</v>
      </c>
      <c r="E20" s="3">
        <v>6</v>
      </c>
      <c r="F20" s="3">
        <f t="shared" si="0"/>
        <v>7500</v>
      </c>
    </row>
    <row r="21" spans="2:6" ht="18.75" x14ac:dyDescent="0.25">
      <c r="B21" s="3">
        <v>17</v>
      </c>
      <c r="C21" s="2" t="s">
        <v>22</v>
      </c>
      <c r="D21" s="3">
        <v>202.68</v>
      </c>
      <c r="E21" s="3">
        <v>1</v>
      </c>
      <c r="F21" s="3">
        <f t="shared" si="0"/>
        <v>202.68</v>
      </c>
    </row>
    <row r="22" spans="2:6" ht="37.5" x14ac:dyDescent="0.25">
      <c r="B22" s="3">
        <v>18</v>
      </c>
      <c r="C22" s="2" t="s">
        <v>23</v>
      </c>
      <c r="D22" s="3">
        <v>98.5</v>
      </c>
      <c r="E22" s="3">
        <v>16</v>
      </c>
      <c r="F22" s="3">
        <f t="shared" si="0"/>
        <v>1576</v>
      </c>
    </row>
    <row r="23" spans="2:6" ht="56.25" x14ac:dyDescent="0.25">
      <c r="B23" s="3">
        <v>19</v>
      </c>
      <c r="C23" s="2" t="s">
        <v>24</v>
      </c>
      <c r="D23" s="3">
        <v>4926.25</v>
      </c>
      <c r="E23" s="3">
        <v>1</v>
      </c>
      <c r="F23" s="3">
        <f t="shared" si="0"/>
        <v>4926.25</v>
      </c>
    </row>
    <row r="24" spans="2:6" ht="18.75" x14ac:dyDescent="0.25">
      <c r="B24" s="3">
        <v>20</v>
      </c>
      <c r="C24" s="2" t="s">
        <v>25</v>
      </c>
      <c r="D24" s="3">
        <v>52000</v>
      </c>
      <c r="E24" s="3">
        <v>1</v>
      </c>
      <c r="F24" s="3">
        <f t="shared" si="0"/>
        <v>52000</v>
      </c>
    </row>
    <row r="25" spans="2:6" ht="18.75" x14ac:dyDescent="0.25">
      <c r="B25" s="4" t="s">
        <v>5</v>
      </c>
      <c r="C25" s="4"/>
      <c r="D25" s="4"/>
      <c r="E25" s="4"/>
      <c r="F25" s="5">
        <f>SUM(F5:F24)</f>
        <v>199433.82</v>
      </c>
    </row>
  </sheetData>
  <mergeCells count="6">
    <mergeCell ref="F2:F4"/>
    <mergeCell ref="D2:D4"/>
    <mergeCell ref="B25:E25"/>
    <mergeCell ref="B2:B4"/>
    <mergeCell ref="C2:C4"/>
    <mergeCell ref="E2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2020-03-26T21:16:42Z</dcterms:modified>
</cp:coreProperties>
</file>